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lienti\Weldtest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" i="1" l="1"/>
  <c r="AC78" i="1"/>
  <c r="AC77" i="1"/>
  <c r="AC71" i="1"/>
  <c r="AC65" i="1"/>
  <c r="AC50" i="1"/>
  <c r="AC54" i="1" s="1"/>
  <c r="AC43" i="1"/>
  <c r="AC44" i="1" s="1"/>
  <c r="AC24" i="1"/>
  <c r="AC29" i="1" s="1"/>
  <c r="AC30" i="1" s="1"/>
  <c r="AC32" i="1" s="1"/>
  <c r="AC55" i="1" l="1"/>
</calcChain>
</file>

<file path=xl/sharedStrings.xml><?xml version="1.0" encoding="utf-8"?>
<sst xmlns="http://schemas.openxmlformats.org/spreadsheetml/2006/main" count="131" uniqueCount="111">
  <si>
    <t>Uzņēmuma nosaukums:</t>
  </si>
  <si>
    <t>Reģistrācijas Nr.:</t>
  </si>
  <si>
    <t>Adrese:</t>
  </si>
  <si>
    <t>Tālrunis:</t>
  </si>
  <si>
    <t>29418920</t>
  </si>
  <si>
    <t>PEĻŅAS VAI ZAUDĒJUMU APRĒĶINS</t>
  </si>
  <si>
    <t>Valūta:</t>
  </si>
  <si>
    <t>EUR</t>
  </si>
  <si>
    <t>(apgrozījuma izmaksu metode)</t>
  </si>
  <si>
    <t xml:space="preserve">Nr.  
p.k. </t>
  </si>
  <si>
    <t>Rādītāja nosaukums</t>
  </si>
  <si>
    <t>Piezī-
mes Nr.</t>
  </si>
  <si>
    <t>Rindas 
kods</t>
  </si>
  <si>
    <t>Pārskata
periodā</t>
  </si>
  <si>
    <t>1</t>
  </si>
  <si>
    <t>2</t>
  </si>
  <si>
    <t>3</t>
  </si>
  <si>
    <t>4</t>
  </si>
  <si>
    <t>5</t>
  </si>
  <si>
    <t>1. Neto apgrozījums</t>
  </si>
  <si>
    <t>010</t>
  </si>
  <si>
    <t>2. Pārdotās produkcijas ražošanas izmaksas</t>
  </si>
  <si>
    <t>020</t>
  </si>
  <si>
    <t>3. Bruto peļņa vai zaudējumi (no apgrozījuma)</t>
  </si>
  <si>
    <t>030</t>
  </si>
  <si>
    <t>4. Pārdošanas izmaksas</t>
  </si>
  <si>
    <t>040</t>
  </si>
  <si>
    <t>5. Administrācijas izmaksas</t>
  </si>
  <si>
    <t>050</t>
  </si>
  <si>
    <t>7. Pārējās  saimnieciskās darbības izmaksas</t>
  </si>
  <si>
    <t>070</t>
  </si>
  <si>
    <t>12. Procentu maksājumi un tamlīdzīgas izmaksas</t>
  </si>
  <si>
    <t>120</t>
  </si>
  <si>
    <t>14. Peļņa vai zaud. pirms ārkārtas posteņiem un nodokļiem</t>
  </si>
  <si>
    <t>130</t>
  </si>
  <si>
    <t>090</t>
  </si>
  <si>
    <t>17. Peļņa vai zaudējumi pirms nodokļiem</t>
  </si>
  <si>
    <t>160</t>
  </si>
  <si>
    <t>18. Uzņēmuma ienākuma nodoklis par pārskata periodu</t>
  </si>
  <si>
    <t>170</t>
  </si>
  <si>
    <t>22. Pārskata perioda peļņa vai zaudējumi pēc nodokļiem (tīrie ieņēmumi)</t>
  </si>
  <si>
    <t>190</t>
  </si>
  <si>
    <t>Vadītājs (īpašnieks) ____________________________</t>
  </si>
  <si>
    <t>SIA "Weldtest Latvia"</t>
  </si>
  <si>
    <t>Ieriķu iela 60 - 97, Rīga, LV-1084</t>
  </si>
  <si>
    <t>-</t>
  </si>
  <si>
    <t>Ribaks D.</t>
  </si>
  <si>
    <t>BILANCE</t>
  </si>
  <si>
    <t>AKTĪVS</t>
  </si>
  <si>
    <t>Pārskata
perioda beigās</t>
  </si>
  <si>
    <t>Ilgtermiņa ieguldījumi</t>
  </si>
  <si>
    <t>I NEMATERIĀLIE IEGULDĪJUMI:</t>
  </si>
  <si>
    <t>NEMATERIĀLIE IEGULDĪJUMI KOPĀ</t>
  </si>
  <si>
    <t>II PAMATLĪDZEKĻI:</t>
  </si>
  <si>
    <t>4. Pārējie pamatlīdzekļi un inventārs</t>
  </si>
  <si>
    <t>PAMATLĪDZEKĻI KOPĀ</t>
  </si>
  <si>
    <t>ILGTERMIŅA IEGULDĪJUMI KOPĀ</t>
  </si>
  <si>
    <t>220</t>
  </si>
  <si>
    <t>II PĀRDOŠANAI TURĒTI ILGTERMIŅA IEGULDĪJUMI</t>
  </si>
  <si>
    <t>III DEBITORI:</t>
  </si>
  <si>
    <t>1. Pircēju un pasūtītāju parādi</t>
  </si>
  <si>
    <t>300</t>
  </si>
  <si>
    <t>4. Citi debitori</t>
  </si>
  <si>
    <t>330</t>
  </si>
  <si>
    <t>7. Nākamo periodu izmaksas</t>
  </si>
  <si>
    <t>360</t>
  </si>
  <si>
    <t>DEBITORI KOPĀ</t>
  </si>
  <si>
    <t>380</t>
  </si>
  <si>
    <t>IV ĪSTERMIŅA FINANŠU IEGULDĪJUMI:</t>
  </si>
  <si>
    <t>ĪSTERMIŅA FINANŠU IEGULDĪJUMI KOPĀ</t>
  </si>
  <si>
    <t>420</t>
  </si>
  <si>
    <t>V NAUDA</t>
  </si>
  <si>
    <t>430</t>
  </si>
  <si>
    <t>APGROZĀMIE LĪDZEKĻI KOPĀ</t>
  </si>
  <si>
    <t>440</t>
  </si>
  <si>
    <t>450</t>
  </si>
  <si>
    <t>PASĪVS</t>
  </si>
  <si>
    <t>Pašu kapitāls</t>
  </si>
  <si>
    <t>1. Akciju vai daļu kapitāls (pamatkapitāls)</t>
  </si>
  <si>
    <t>460</t>
  </si>
  <si>
    <t>9. Nesadalītā peļņa</t>
  </si>
  <si>
    <t>9a. iepriekšējo gadu nesadalītā peļņa</t>
  </si>
  <si>
    <t>540</t>
  </si>
  <si>
    <t>9b. pārskata gada nesadalītā peļņa</t>
  </si>
  <si>
    <t>550</t>
  </si>
  <si>
    <t>PAŠU KAPITĀLS KOPĀ</t>
  </si>
  <si>
    <t>560</t>
  </si>
  <si>
    <t>UZKRĀJUMI</t>
  </si>
  <si>
    <t>UZKRĀJUMI KOPĀ</t>
  </si>
  <si>
    <t>600</t>
  </si>
  <si>
    <t>KREDITORI</t>
  </si>
  <si>
    <t>ILGTERMIŅA KREDITORI</t>
  </si>
  <si>
    <t>4. Citi aizņēmumi</t>
  </si>
  <si>
    <t>640</t>
  </si>
  <si>
    <t>ILGTERMIŅA KREDITORI KOPĀ</t>
  </si>
  <si>
    <t>750</t>
  </si>
  <si>
    <t>6. Parādi piegādātājiem un darbuzņēmējiem</t>
  </si>
  <si>
    <t>10. Nodokļi un valsts sociālās apdrošināšanas obligātās iemaksas</t>
  </si>
  <si>
    <t>11. Pārējie kreditori</t>
  </si>
  <si>
    <t>ĪSTERMIŅA KREDITORI:</t>
  </si>
  <si>
    <t>790</t>
  </si>
  <si>
    <t>810</t>
  </si>
  <si>
    <t>850</t>
  </si>
  <si>
    <t>860</t>
  </si>
  <si>
    <t>ĪSTERMIŅA KREDITORI KOPĀ</t>
  </si>
  <si>
    <t>910</t>
  </si>
  <si>
    <t>KREDITORI KOPĀ</t>
  </si>
  <si>
    <t>920</t>
  </si>
  <si>
    <t>930</t>
  </si>
  <si>
    <t>Periods no 01.01.2024 līdz 30.09.2024</t>
  </si>
  <si>
    <t>Operatīvā Bilance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</si>
</sst>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right"/>
    </xf>
    <xf numFmtId="0" fontId="0" fillId="0" borderId="0" xfId="0" applyBorder="1"/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right"/>
    </xf>
    <xf numFmtId="0" fontId="6" fillId="0" borderId="8" xfId="0" applyNumberFormat="1" applyFont="1" applyBorder="1" applyAlignment="1">
      <alignment wrapText="1"/>
    </xf>
    <xf numFmtId="0" fontId="6" fillId="0" borderId="8" xfId="0" applyNumberFormat="1" applyFont="1" applyBorder="1" applyAlignment="1">
      <alignment horizontal="center"/>
    </xf>
    <xf numFmtId="0" fontId="6" fillId="2" borderId="8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right"/>
    </xf>
    <xf numFmtId="1" fontId="6" fillId="2" borderId="8" xfId="0" applyNumberFormat="1" applyFont="1" applyFill="1" applyBorder="1" applyAlignment="1">
      <alignment horizontal="right"/>
    </xf>
    <xf numFmtId="0" fontId="6" fillId="2" borderId="8" xfId="0" applyNumberFormat="1" applyFont="1" applyFill="1" applyBorder="1" applyAlignment="1">
      <alignment horizontal="right"/>
    </xf>
    <xf numFmtId="0" fontId="0" fillId="2" borderId="0" xfId="0" applyFill="1"/>
    <xf numFmtId="0" fontId="1" fillId="2" borderId="0" xfId="0" applyNumberFormat="1" applyFont="1" applyFill="1"/>
    <xf numFmtId="0" fontId="0" fillId="2" borderId="0" xfId="0" applyNumberFormat="1" applyFill="1"/>
    <xf numFmtId="0" fontId="6" fillId="2" borderId="0" xfId="0" applyNumberFormat="1" applyFont="1" applyFill="1"/>
    <xf numFmtId="0" fontId="3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NumberFormat="1" applyFont="1" applyFill="1" applyBorder="1"/>
    <xf numFmtId="0" fontId="1" fillId="2" borderId="0" xfId="0" applyFont="1" applyFill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left"/>
    </xf>
    <xf numFmtId="0" fontId="2" fillId="0" borderId="4" xfId="0" applyNumberFormat="1" applyFont="1" applyBorder="1" applyAlignment="1">
      <alignment horizontal="left" vertical="center"/>
    </xf>
    <xf numFmtId="0" fontId="7" fillId="0" borderId="6" xfId="0" applyFont="1" applyBorder="1"/>
    <xf numFmtId="0" fontId="7" fillId="0" borderId="7" xfId="0" applyNumberFormat="1" applyFont="1" applyBorder="1" applyAlignment="1">
      <alignment wrapText="1"/>
    </xf>
    <xf numFmtId="0" fontId="7" fillId="0" borderId="7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right"/>
    </xf>
    <xf numFmtId="0" fontId="1" fillId="0" borderId="6" xfId="0" applyFont="1" applyBorder="1"/>
    <xf numFmtId="0" fontId="6" fillId="0" borderId="9" xfId="0" applyFont="1" applyBorder="1"/>
    <xf numFmtId="0" fontId="6" fillId="0" borderId="9" xfId="0" applyNumberFormat="1" applyFont="1" applyBorder="1" applyAlignment="1">
      <alignment wrapText="1"/>
    </xf>
    <xf numFmtId="0" fontId="6" fillId="0" borderId="7" xfId="0" applyNumberFormat="1" applyFont="1" applyBorder="1" applyAlignment="1">
      <alignment wrapText="1"/>
    </xf>
    <xf numFmtId="0" fontId="6" fillId="0" borderId="7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1" fillId="0" borderId="0" xfId="0" applyFont="1" applyBorder="1"/>
    <xf numFmtId="0" fontId="6" fillId="0" borderId="0" xfId="0" applyFont="1" applyBorder="1"/>
    <xf numFmtId="0" fontId="6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6" fillId="0" borderId="6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wrapText="1"/>
    </xf>
    <xf numFmtId="0" fontId="1" fillId="3" borderId="6" xfId="0" applyFont="1" applyFill="1" applyBorder="1"/>
    <xf numFmtId="0" fontId="6" fillId="3" borderId="9" xfId="0" applyFont="1" applyFill="1" applyBorder="1"/>
    <xf numFmtId="0" fontId="6" fillId="3" borderId="9" xfId="0" applyNumberFormat="1" applyFont="1" applyFill="1" applyBorder="1" applyAlignment="1">
      <alignment wrapText="1"/>
    </xf>
    <xf numFmtId="0" fontId="6" fillId="3" borderId="7" xfId="0" applyNumberFormat="1" applyFont="1" applyFill="1" applyBorder="1" applyAlignment="1">
      <alignment wrapText="1"/>
    </xf>
    <xf numFmtId="0" fontId="6" fillId="3" borderId="7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"/>
  <sheetViews>
    <sheetView tabSelected="1" topLeftCell="A10" workbookViewId="0">
      <selection activeCell="AL26" sqref="AL26"/>
    </sheetView>
  </sheetViews>
  <sheetFormatPr defaultColWidth="9.140625" defaultRowHeight="15" x14ac:dyDescent="0.25"/>
  <cols>
    <col min="1" max="34" width="2.5703125" customWidth="1"/>
    <col min="257" max="290" width="2.5703125" customWidth="1"/>
    <col min="513" max="546" width="2.5703125" customWidth="1"/>
    <col min="769" max="802" width="2.5703125" customWidth="1"/>
    <col min="1025" max="1058" width="2.5703125" customWidth="1"/>
    <col min="1281" max="1314" width="2.5703125" customWidth="1"/>
    <col min="1537" max="1570" width="2.5703125" customWidth="1"/>
    <col min="1793" max="1826" width="2.5703125" customWidth="1"/>
    <col min="2049" max="2082" width="2.5703125" customWidth="1"/>
    <col min="2305" max="2338" width="2.5703125" customWidth="1"/>
    <col min="2561" max="2594" width="2.5703125" customWidth="1"/>
    <col min="2817" max="2850" width="2.5703125" customWidth="1"/>
    <col min="3073" max="3106" width="2.5703125" customWidth="1"/>
    <col min="3329" max="3362" width="2.5703125" customWidth="1"/>
    <col min="3585" max="3618" width="2.5703125" customWidth="1"/>
    <col min="3841" max="3874" width="2.5703125" customWidth="1"/>
    <col min="4097" max="4130" width="2.5703125" customWidth="1"/>
    <col min="4353" max="4386" width="2.5703125" customWidth="1"/>
    <col min="4609" max="4642" width="2.5703125" customWidth="1"/>
    <col min="4865" max="4898" width="2.5703125" customWidth="1"/>
    <col min="5121" max="5154" width="2.5703125" customWidth="1"/>
    <col min="5377" max="5410" width="2.5703125" customWidth="1"/>
    <col min="5633" max="5666" width="2.5703125" customWidth="1"/>
    <col min="5889" max="5922" width="2.5703125" customWidth="1"/>
    <col min="6145" max="6178" width="2.5703125" customWidth="1"/>
    <col min="6401" max="6434" width="2.5703125" customWidth="1"/>
    <col min="6657" max="6690" width="2.5703125" customWidth="1"/>
    <col min="6913" max="6946" width="2.5703125" customWidth="1"/>
    <col min="7169" max="7202" width="2.5703125" customWidth="1"/>
    <col min="7425" max="7458" width="2.5703125" customWidth="1"/>
    <col min="7681" max="7714" width="2.5703125" customWidth="1"/>
    <col min="7937" max="7970" width="2.5703125" customWidth="1"/>
    <col min="8193" max="8226" width="2.5703125" customWidth="1"/>
    <col min="8449" max="8482" width="2.5703125" customWidth="1"/>
    <col min="8705" max="8738" width="2.5703125" customWidth="1"/>
    <col min="8961" max="8994" width="2.5703125" customWidth="1"/>
    <col min="9217" max="9250" width="2.5703125" customWidth="1"/>
    <col min="9473" max="9506" width="2.5703125" customWidth="1"/>
    <col min="9729" max="9762" width="2.5703125" customWidth="1"/>
    <col min="9985" max="10018" width="2.5703125" customWidth="1"/>
    <col min="10241" max="10274" width="2.5703125" customWidth="1"/>
    <col min="10497" max="10530" width="2.5703125" customWidth="1"/>
    <col min="10753" max="10786" width="2.5703125" customWidth="1"/>
    <col min="11009" max="11042" width="2.5703125" customWidth="1"/>
    <col min="11265" max="11298" width="2.5703125" customWidth="1"/>
    <col min="11521" max="11554" width="2.5703125" customWidth="1"/>
    <col min="11777" max="11810" width="2.5703125" customWidth="1"/>
    <col min="12033" max="12066" width="2.5703125" customWidth="1"/>
    <col min="12289" max="12322" width="2.5703125" customWidth="1"/>
    <col min="12545" max="12578" width="2.5703125" customWidth="1"/>
    <col min="12801" max="12834" width="2.5703125" customWidth="1"/>
    <col min="13057" max="13090" width="2.5703125" customWidth="1"/>
    <col min="13313" max="13346" width="2.5703125" customWidth="1"/>
    <col min="13569" max="13602" width="2.5703125" customWidth="1"/>
    <col min="13825" max="13858" width="2.5703125" customWidth="1"/>
    <col min="14081" max="14114" width="2.5703125" customWidth="1"/>
    <col min="14337" max="14370" width="2.5703125" customWidth="1"/>
    <col min="14593" max="14626" width="2.5703125" customWidth="1"/>
    <col min="14849" max="14882" width="2.5703125" customWidth="1"/>
    <col min="15105" max="15138" width="2.5703125" customWidth="1"/>
    <col min="15361" max="15394" width="2.5703125" customWidth="1"/>
    <col min="15617" max="15650" width="2.5703125" customWidth="1"/>
    <col min="15873" max="15906" width="2.5703125" customWidth="1"/>
    <col min="16129" max="16162" width="2.5703125" customWidth="1"/>
  </cols>
  <sheetData>
    <row r="1" spans="1:34" ht="11.25" customHeight="1" x14ac:dyDescent="0.25"/>
    <row r="2" spans="1:34" ht="11.25" customHeight="1" x14ac:dyDescent="0.25"/>
    <row r="3" spans="1:34" ht="12.75" customHeight="1" x14ac:dyDescent="0.25">
      <c r="A3" s="1" t="s">
        <v>0</v>
      </c>
      <c r="J3" s="27" t="s">
        <v>43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34" ht="3" customHeight="1" x14ac:dyDescent="0.25"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34" ht="12.75" customHeight="1" x14ac:dyDescent="0.25">
      <c r="A5" s="1" t="s">
        <v>1</v>
      </c>
      <c r="J5" s="28">
        <v>40203373139</v>
      </c>
      <c r="K5" s="28"/>
      <c r="L5" s="28"/>
      <c r="M5" s="28"/>
      <c r="N5" s="28"/>
      <c r="O5" s="28"/>
      <c r="P5" s="28"/>
      <c r="Q5" s="28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34" ht="3" customHeight="1" x14ac:dyDescent="0.25"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4" ht="12.75" customHeight="1" x14ac:dyDescent="0.25">
      <c r="A7" s="1" t="s">
        <v>2</v>
      </c>
      <c r="J7" s="27" t="s">
        <v>44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34" ht="3" customHeight="1" x14ac:dyDescent="0.25"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34" ht="12.75" customHeight="1" x14ac:dyDescent="0.25">
      <c r="A9" s="1" t="s">
        <v>3</v>
      </c>
      <c r="J9" s="27" t="s">
        <v>4</v>
      </c>
      <c r="K9" s="27"/>
      <c r="L9" s="27"/>
      <c r="M9" s="27"/>
      <c r="N9" s="27"/>
      <c r="O9" s="27"/>
      <c r="P9" s="19"/>
      <c r="Q9" s="26"/>
      <c r="R9" s="19"/>
      <c r="S9" s="19"/>
      <c r="T9" s="27"/>
      <c r="U9" s="27"/>
      <c r="V9" s="27"/>
      <c r="W9" s="27"/>
      <c r="X9" s="27"/>
      <c r="Y9" s="27"/>
      <c r="Z9" s="19"/>
      <c r="AA9" s="19"/>
      <c r="AB9" s="19"/>
      <c r="AC9" s="19"/>
    </row>
    <row r="10" spans="1:34" ht="3" customHeight="1" x14ac:dyDescent="0.25"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34" ht="11.25" customHeight="1" x14ac:dyDescent="0.25"/>
    <row r="12" spans="1:34" ht="3" customHeight="1" x14ac:dyDescent="0.25"/>
    <row r="13" spans="1:34" ht="3" customHeight="1" x14ac:dyDescent="0.25"/>
    <row r="14" spans="1:34" ht="15.75" customHeight="1" x14ac:dyDescent="0.2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19" customFormat="1" ht="12.75" customHeight="1" x14ac:dyDescent="0.25">
      <c r="A15" s="23" t="s">
        <v>109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4" s="19" customFormat="1" ht="3" customHeight="1" x14ac:dyDescent="0.25"/>
    <row r="17" spans="1:34" s="26" customFormat="1" ht="12.75" customHeight="1" x14ac:dyDescent="0.2">
      <c r="A17" s="24" t="s">
        <v>6</v>
      </c>
      <c r="B17" s="24"/>
      <c r="C17" s="24"/>
      <c r="D17" s="25" t="s">
        <v>7</v>
      </c>
      <c r="E17" s="25"/>
      <c r="F17" s="25"/>
      <c r="G17" s="25"/>
      <c r="H17" s="25"/>
      <c r="I17" s="25"/>
    </row>
    <row r="18" spans="1:34" s="4" customFormat="1" ht="11.25" customHeight="1" x14ac:dyDescent="0.25">
      <c r="A18" s="3" t="s">
        <v>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3" customHeight="1" thickBot="1" x14ac:dyDescent="0.3">
      <c r="E19" s="5"/>
      <c r="F19" s="5"/>
      <c r="I19" s="5"/>
      <c r="J19" s="5"/>
      <c r="K19" s="6"/>
      <c r="L19" s="7"/>
      <c r="M19" s="7"/>
    </row>
    <row r="20" spans="1:34" ht="24.75" customHeight="1" thickBot="1" x14ac:dyDescent="0.3">
      <c r="A20" s="8" t="s">
        <v>9</v>
      </c>
      <c r="B20" s="8"/>
      <c r="C20" s="9" t="s">
        <v>10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 t="s">
        <v>11</v>
      </c>
      <c r="X20" s="9"/>
      <c r="Y20" s="9"/>
      <c r="Z20" s="9" t="s">
        <v>12</v>
      </c>
      <c r="AA20" s="9"/>
      <c r="AB20" s="9"/>
      <c r="AC20" s="9" t="s">
        <v>13</v>
      </c>
      <c r="AD20" s="9"/>
      <c r="AE20" s="9"/>
      <c r="AF20" s="9"/>
      <c r="AG20" s="9"/>
      <c r="AH20" s="9"/>
    </row>
    <row r="21" spans="1:34" s="11" customFormat="1" ht="9" customHeight="1" x14ac:dyDescent="0.2">
      <c r="A21" s="10" t="s">
        <v>14</v>
      </c>
      <c r="B21" s="10"/>
      <c r="C21" s="10" t="s">
        <v>15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 t="s">
        <v>16</v>
      </c>
      <c r="X21" s="10"/>
      <c r="Y21" s="10"/>
      <c r="Z21" s="10" t="s">
        <v>17</v>
      </c>
      <c r="AA21" s="10"/>
      <c r="AB21" s="10"/>
      <c r="AC21" s="10" t="s">
        <v>18</v>
      </c>
      <c r="AD21" s="10"/>
      <c r="AE21" s="10"/>
      <c r="AF21" s="10"/>
      <c r="AG21" s="10"/>
      <c r="AH21" s="10"/>
    </row>
    <row r="22" spans="1:34" s="1" customFormat="1" ht="12.75" customHeight="1" collapsed="1" x14ac:dyDescent="0.2">
      <c r="A22" s="12">
        <v>1</v>
      </c>
      <c r="B22" s="12"/>
      <c r="C22" s="13" t="s">
        <v>19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14"/>
      <c r="Y22" s="14"/>
      <c r="Z22" s="15" t="s">
        <v>20</v>
      </c>
      <c r="AA22" s="15"/>
      <c r="AB22" s="15"/>
      <c r="AC22" s="16">
        <v>53549</v>
      </c>
      <c r="AD22" s="16"/>
      <c r="AE22" s="16"/>
      <c r="AF22" s="16"/>
      <c r="AG22" s="16"/>
      <c r="AH22" s="16"/>
    </row>
    <row r="23" spans="1:34" s="1" customFormat="1" ht="12.75" customHeight="1" x14ac:dyDescent="0.2">
      <c r="A23" s="12">
        <v>2</v>
      </c>
      <c r="B23" s="12"/>
      <c r="C23" s="13" t="s">
        <v>21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4"/>
      <c r="X23" s="14"/>
      <c r="Y23" s="14"/>
      <c r="Z23" s="15" t="s">
        <v>22</v>
      </c>
      <c r="AA23" s="15"/>
      <c r="AB23" s="15"/>
      <c r="AC23" s="16">
        <v>6184</v>
      </c>
      <c r="AD23" s="16"/>
      <c r="AE23" s="16"/>
      <c r="AF23" s="16"/>
      <c r="AG23" s="16"/>
      <c r="AH23" s="16"/>
    </row>
    <row r="24" spans="1:34" s="1" customFormat="1" ht="12.75" customHeight="1" x14ac:dyDescent="0.2">
      <c r="A24" s="12">
        <v>3</v>
      </c>
      <c r="B24" s="12"/>
      <c r="C24" s="13" t="s">
        <v>23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4"/>
      <c r="Y24" s="14"/>
      <c r="Z24" s="15" t="s">
        <v>24</v>
      </c>
      <c r="AA24" s="15"/>
      <c r="AB24" s="15"/>
      <c r="AC24" s="16">
        <f>AC22-AC23</f>
        <v>47365</v>
      </c>
      <c r="AD24" s="16"/>
      <c r="AE24" s="16"/>
      <c r="AF24" s="16"/>
      <c r="AG24" s="16"/>
      <c r="AH24" s="16"/>
    </row>
    <row r="25" spans="1:34" s="1" customFormat="1" ht="12.75" customHeight="1" x14ac:dyDescent="0.2">
      <c r="A25" s="12">
        <v>4</v>
      </c>
      <c r="B25" s="12"/>
      <c r="C25" s="13" t="s">
        <v>25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4"/>
      <c r="Y25" s="14"/>
      <c r="Z25" s="15" t="s">
        <v>26</v>
      </c>
      <c r="AA25" s="15"/>
      <c r="AB25" s="15"/>
      <c r="AC25" s="16">
        <v>44550</v>
      </c>
      <c r="AD25" s="16"/>
      <c r="AE25" s="16"/>
      <c r="AF25" s="16"/>
      <c r="AG25" s="16"/>
      <c r="AH25" s="16"/>
    </row>
    <row r="26" spans="1:34" s="1" customFormat="1" ht="12.75" customHeight="1" x14ac:dyDescent="0.2">
      <c r="A26" s="12">
        <v>5</v>
      </c>
      <c r="B26" s="12"/>
      <c r="C26" s="13" t="s">
        <v>27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14"/>
      <c r="Y26" s="14"/>
      <c r="Z26" s="15" t="s">
        <v>28</v>
      </c>
      <c r="AA26" s="15"/>
      <c r="AB26" s="15"/>
      <c r="AC26" s="16">
        <v>6750</v>
      </c>
      <c r="AD26" s="16"/>
      <c r="AE26" s="16"/>
      <c r="AF26" s="16"/>
      <c r="AG26" s="16"/>
      <c r="AH26" s="16"/>
    </row>
    <row r="27" spans="1:34" s="1" customFormat="1" ht="12.75" customHeight="1" x14ac:dyDescent="0.2">
      <c r="A27" s="12">
        <v>7</v>
      </c>
      <c r="B27" s="12"/>
      <c r="C27" s="13" t="s">
        <v>29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4"/>
      <c r="Y27" s="14"/>
      <c r="Z27" s="15" t="s">
        <v>30</v>
      </c>
      <c r="AA27" s="15"/>
      <c r="AB27" s="15"/>
      <c r="AC27" s="17" t="s">
        <v>45</v>
      </c>
      <c r="AD27" s="17"/>
      <c r="AE27" s="17"/>
      <c r="AF27" s="17"/>
      <c r="AG27" s="17"/>
      <c r="AH27" s="17"/>
    </row>
    <row r="28" spans="1:34" s="1" customFormat="1" ht="12.75" customHeight="1" x14ac:dyDescent="0.2">
      <c r="A28" s="12">
        <v>8</v>
      </c>
      <c r="B28" s="12"/>
      <c r="C28" s="13" t="s">
        <v>31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4"/>
      <c r="Y28" s="14"/>
      <c r="Z28" s="15" t="s">
        <v>32</v>
      </c>
      <c r="AA28" s="15"/>
      <c r="AB28" s="15"/>
      <c r="AC28" s="17" t="s">
        <v>45</v>
      </c>
      <c r="AD28" s="17"/>
      <c r="AE28" s="17"/>
      <c r="AF28" s="17"/>
      <c r="AG28" s="17"/>
      <c r="AH28" s="17"/>
    </row>
    <row r="29" spans="1:34" s="1" customFormat="1" ht="12.75" customHeight="1" x14ac:dyDescent="0.2">
      <c r="A29" s="12">
        <v>9</v>
      </c>
      <c r="B29" s="12"/>
      <c r="C29" s="13" t="s">
        <v>33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/>
      <c r="X29" s="14"/>
      <c r="Y29" s="14"/>
      <c r="Z29" s="15" t="s">
        <v>34</v>
      </c>
      <c r="AA29" s="15"/>
      <c r="AB29" s="15"/>
      <c r="AC29" s="16">
        <f>AC24-AC25-AC26</f>
        <v>-3935</v>
      </c>
      <c r="AD29" s="16"/>
      <c r="AE29" s="16"/>
      <c r="AF29" s="16"/>
      <c r="AG29" s="16"/>
      <c r="AH29" s="16"/>
    </row>
    <row r="30" spans="1:34" s="1" customFormat="1" ht="12.75" customHeight="1" x14ac:dyDescent="0.2">
      <c r="A30" s="12">
        <v>10</v>
      </c>
      <c r="B30" s="12"/>
      <c r="C30" s="13" t="s">
        <v>36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4"/>
      <c r="X30" s="14"/>
      <c r="Y30" s="14"/>
      <c r="Z30" s="15" t="s">
        <v>37</v>
      </c>
      <c r="AA30" s="15"/>
      <c r="AB30" s="15"/>
      <c r="AC30" s="16">
        <f>AC29</f>
        <v>-3935</v>
      </c>
      <c r="AD30" s="16"/>
      <c r="AE30" s="16"/>
      <c r="AF30" s="16"/>
      <c r="AG30" s="16"/>
      <c r="AH30" s="16"/>
    </row>
    <row r="31" spans="1:34" s="1" customFormat="1" ht="12.75" customHeight="1" collapsed="1" x14ac:dyDescent="0.2">
      <c r="A31" s="12">
        <v>11</v>
      </c>
      <c r="B31" s="12"/>
      <c r="C31" s="13" t="s">
        <v>38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4"/>
      <c r="Y31" s="14"/>
      <c r="Z31" s="15" t="s">
        <v>39</v>
      </c>
      <c r="AA31" s="15"/>
      <c r="AB31" s="15"/>
      <c r="AC31" s="18"/>
      <c r="AD31" s="18"/>
      <c r="AE31" s="18"/>
      <c r="AF31" s="18"/>
      <c r="AG31" s="18"/>
      <c r="AH31" s="18"/>
    </row>
    <row r="32" spans="1:34" s="1" customFormat="1" ht="23.25" customHeight="1" x14ac:dyDescent="0.2">
      <c r="A32" s="12">
        <v>12</v>
      </c>
      <c r="B32" s="12"/>
      <c r="C32" s="13" t="s">
        <v>40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4"/>
      <c r="Y32" s="14"/>
      <c r="Z32" s="15" t="s">
        <v>41</v>
      </c>
      <c r="AA32" s="15"/>
      <c r="AB32" s="15"/>
      <c r="AC32" s="16">
        <f>AC30</f>
        <v>-3935</v>
      </c>
      <c r="AD32" s="16"/>
      <c r="AE32" s="16"/>
      <c r="AF32" s="16"/>
      <c r="AG32" s="16"/>
      <c r="AH32" s="16"/>
    </row>
    <row r="33" spans="1:34" ht="12" customHeight="1" x14ac:dyDescent="0.25"/>
    <row r="34" spans="1:34" ht="11.25" customHeight="1" x14ac:dyDescent="0.25"/>
    <row r="35" spans="1:34" ht="16.5" thickBot="1" x14ac:dyDescent="0.3">
      <c r="A35" s="2" t="s">
        <v>110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24.75" customHeight="1" thickBot="1" x14ac:dyDescent="0.3">
      <c r="A36" s="29" t="s">
        <v>48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9" t="s">
        <v>11</v>
      </c>
      <c r="X36" s="9"/>
      <c r="Y36" s="9"/>
      <c r="Z36" s="9" t="s">
        <v>12</v>
      </c>
      <c r="AA36" s="9"/>
      <c r="AB36" s="9"/>
      <c r="AC36" s="9" t="s">
        <v>49</v>
      </c>
      <c r="AD36" s="9"/>
      <c r="AE36" s="9"/>
      <c r="AF36" s="9"/>
      <c r="AG36" s="9"/>
      <c r="AH36" s="9"/>
    </row>
    <row r="37" spans="1:34" x14ac:dyDescent="0.25">
      <c r="A37" s="10" t="s">
        <v>14</v>
      </c>
      <c r="B37" s="10"/>
      <c r="C37" s="10" t="s">
        <v>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 t="s">
        <v>16</v>
      </c>
      <c r="X37" s="10"/>
      <c r="Y37" s="10"/>
      <c r="Z37" s="10" t="s">
        <v>17</v>
      </c>
      <c r="AA37" s="10"/>
      <c r="AB37" s="10"/>
      <c r="AC37" s="10" t="s">
        <v>18</v>
      </c>
      <c r="AD37" s="10"/>
      <c r="AE37" s="10"/>
      <c r="AF37" s="10"/>
      <c r="AG37" s="10"/>
      <c r="AH37" s="10"/>
    </row>
    <row r="38" spans="1:34" x14ac:dyDescent="0.25">
      <c r="A38" s="30" t="s">
        <v>50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1"/>
      <c r="X38" s="31"/>
      <c r="Y38" s="31"/>
      <c r="Z38" s="32"/>
      <c r="AA38" s="32"/>
      <c r="AB38" s="32"/>
      <c r="AC38" s="33"/>
      <c r="AD38" s="33"/>
      <c r="AE38" s="33"/>
      <c r="AF38" s="33"/>
      <c r="AG38" s="33"/>
      <c r="AH38" s="33"/>
    </row>
    <row r="39" spans="1:34" x14ac:dyDescent="0.25">
      <c r="A39" s="30" t="s">
        <v>51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1"/>
      <c r="X39" s="31"/>
      <c r="Y39" s="31"/>
      <c r="Z39" s="32"/>
      <c r="AA39" s="32"/>
      <c r="AB39" s="32"/>
      <c r="AC39" s="33"/>
      <c r="AD39" s="33"/>
      <c r="AE39" s="33"/>
      <c r="AF39" s="33"/>
      <c r="AG39" s="33"/>
      <c r="AH39" s="33"/>
    </row>
    <row r="40" spans="1:34" x14ac:dyDescent="0.25">
      <c r="A40" s="34"/>
      <c r="B40" s="35"/>
      <c r="C40" s="36" t="s">
        <v>52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7"/>
      <c r="X40" s="37"/>
      <c r="Y40" s="37"/>
      <c r="Z40" s="38" t="s">
        <v>28</v>
      </c>
      <c r="AA40" s="38"/>
      <c r="AB40" s="38"/>
      <c r="AC40" s="39">
        <v>489</v>
      </c>
      <c r="AD40" s="39"/>
      <c r="AE40" s="39"/>
      <c r="AF40" s="39"/>
      <c r="AG40" s="39"/>
      <c r="AH40" s="39"/>
    </row>
    <row r="41" spans="1:34" x14ac:dyDescent="0.25">
      <c r="A41" s="30" t="s">
        <v>53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1"/>
      <c r="X41" s="31"/>
      <c r="Y41" s="31"/>
      <c r="Z41" s="32"/>
      <c r="AA41" s="32"/>
      <c r="AB41" s="32"/>
      <c r="AC41" s="33"/>
      <c r="AD41" s="33"/>
      <c r="AE41" s="33"/>
      <c r="AF41" s="33"/>
      <c r="AG41" s="33"/>
      <c r="AH41" s="33"/>
    </row>
    <row r="42" spans="1:34" x14ac:dyDescent="0.25">
      <c r="A42" s="34"/>
      <c r="B42" s="35"/>
      <c r="C42" s="36" t="s">
        <v>54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37"/>
      <c r="Y42" s="37"/>
      <c r="Z42" s="38" t="s">
        <v>35</v>
      </c>
      <c r="AA42" s="38"/>
      <c r="AB42" s="38"/>
      <c r="AC42" s="40">
        <v>27844</v>
      </c>
      <c r="AD42" s="40"/>
      <c r="AE42" s="40"/>
      <c r="AF42" s="40"/>
      <c r="AG42" s="40"/>
      <c r="AH42" s="40"/>
    </row>
    <row r="43" spans="1:34" x14ac:dyDescent="0.25">
      <c r="A43" s="34"/>
      <c r="B43" s="35"/>
      <c r="C43" s="36" t="s">
        <v>55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37"/>
      <c r="Y43" s="37"/>
      <c r="Z43" s="38" t="s">
        <v>32</v>
      </c>
      <c r="AA43" s="38"/>
      <c r="AB43" s="38"/>
      <c r="AC43" s="40">
        <f>AC42</f>
        <v>27844</v>
      </c>
      <c r="AD43" s="40"/>
      <c r="AE43" s="40"/>
      <c r="AF43" s="40"/>
      <c r="AG43" s="40"/>
      <c r="AH43" s="40"/>
    </row>
    <row r="44" spans="1:34" x14ac:dyDescent="0.25">
      <c r="A44" s="34"/>
      <c r="B44" s="35"/>
      <c r="C44" s="36" t="s">
        <v>56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7"/>
      <c r="X44" s="37"/>
      <c r="Y44" s="37"/>
      <c r="Z44" s="38" t="s">
        <v>57</v>
      </c>
      <c r="AA44" s="38"/>
      <c r="AB44" s="38"/>
      <c r="AC44" s="40">
        <f>AC43+AC40</f>
        <v>28333</v>
      </c>
      <c r="AD44" s="40"/>
      <c r="AE44" s="40"/>
      <c r="AF44" s="40"/>
      <c r="AG44" s="40"/>
      <c r="AH44" s="40"/>
    </row>
    <row r="45" spans="1:34" x14ac:dyDescent="0.25">
      <c r="A45" s="30" t="s">
        <v>58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1"/>
      <c r="X45" s="31"/>
      <c r="Y45" s="31"/>
      <c r="Z45" s="32"/>
      <c r="AA45" s="32"/>
      <c r="AB45" s="32"/>
      <c r="AC45" s="33"/>
      <c r="AD45" s="33"/>
      <c r="AE45" s="33"/>
      <c r="AF45" s="33"/>
      <c r="AG45" s="33"/>
      <c r="AH45" s="33"/>
    </row>
    <row r="46" spans="1:34" x14ac:dyDescent="0.25">
      <c r="A46" s="30" t="s">
        <v>59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1"/>
      <c r="X46" s="31"/>
      <c r="Y46" s="31"/>
      <c r="Z46" s="32"/>
      <c r="AA46" s="32"/>
      <c r="AB46" s="32"/>
      <c r="AC46" s="33"/>
      <c r="AD46" s="33"/>
      <c r="AE46" s="33"/>
      <c r="AF46" s="33"/>
      <c r="AG46" s="33"/>
      <c r="AH46" s="33"/>
    </row>
    <row r="47" spans="1:34" x14ac:dyDescent="0.25">
      <c r="A47" s="34"/>
      <c r="B47" s="35"/>
      <c r="C47" s="36" t="s">
        <v>60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/>
      <c r="X47" s="37"/>
      <c r="Y47" s="37"/>
      <c r="Z47" s="38" t="s">
        <v>61</v>
      </c>
      <c r="AA47" s="38"/>
      <c r="AB47" s="38"/>
      <c r="AC47" s="40">
        <v>8378</v>
      </c>
      <c r="AD47" s="40"/>
      <c r="AE47" s="40"/>
      <c r="AF47" s="40"/>
      <c r="AG47" s="40"/>
      <c r="AH47" s="40"/>
    </row>
    <row r="48" spans="1:34" x14ac:dyDescent="0.25">
      <c r="A48" s="34"/>
      <c r="B48" s="35"/>
      <c r="C48" s="36" t="s">
        <v>62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7"/>
      <c r="X48" s="37"/>
      <c r="Y48" s="37"/>
      <c r="Z48" s="38" t="s">
        <v>63</v>
      </c>
      <c r="AA48" s="38"/>
      <c r="AB48" s="38"/>
      <c r="AC48" s="40">
        <v>2547</v>
      </c>
      <c r="AD48" s="40"/>
      <c r="AE48" s="40"/>
      <c r="AF48" s="40"/>
      <c r="AG48" s="40"/>
      <c r="AH48" s="40"/>
    </row>
    <row r="49" spans="1:34" x14ac:dyDescent="0.25">
      <c r="A49" s="34"/>
      <c r="B49" s="35"/>
      <c r="C49" s="36" t="s">
        <v>64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7"/>
      <c r="X49" s="37"/>
      <c r="Y49" s="37"/>
      <c r="Z49" s="38" t="s">
        <v>65</v>
      </c>
      <c r="AA49" s="38"/>
      <c r="AB49" s="38"/>
      <c r="AC49" s="40">
        <v>1330</v>
      </c>
      <c r="AD49" s="40"/>
      <c r="AE49" s="40"/>
      <c r="AF49" s="40"/>
      <c r="AG49" s="40"/>
      <c r="AH49" s="40"/>
    </row>
    <row r="50" spans="1:34" x14ac:dyDescent="0.25">
      <c r="A50" s="34"/>
      <c r="B50" s="35"/>
      <c r="C50" s="36" t="s">
        <v>66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7"/>
      <c r="X50" s="37"/>
      <c r="Y50" s="37"/>
      <c r="Z50" s="38" t="s">
        <v>67</v>
      </c>
      <c r="AA50" s="38"/>
      <c r="AB50" s="38"/>
      <c r="AC50" s="40">
        <f>AC47+AC48+AC49</f>
        <v>12255</v>
      </c>
      <c r="AD50" s="40"/>
      <c r="AE50" s="40"/>
      <c r="AF50" s="40"/>
      <c r="AG50" s="40"/>
      <c r="AH50" s="40"/>
    </row>
    <row r="51" spans="1:34" x14ac:dyDescent="0.25">
      <c r="A51" s="30" t="s">
        <v>68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1"/>
      <c r="X51" s="31"/>
      <c r="Y51" s="31"/>
      <c r="Z51" s="32"/>
      <c r="AA51" s="32"/>
      <c r="AB51" s="32"/>
      <c r="AC51" s="33"/>
      <c r="AD51" s="33"/>
      <c r="AE51" s="33"/>
      <c r="AF51" s="33"/>
      <c r="AG51" s="33"/>
      <c r="AH51" s="33"/>
    </row>
    <row r="52" spans="1:34" x14ac:dyDescent="0.25">
      <c r="A52" s="34"/>
      <c r="B52" s="35"/>
      <c r="C52" s="36" t="s">
        <v>69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7"/>
      <c r="X52" s="37"/>
      <c r="Y52" s="37"/>
      <c r="Z52" s="38" t="s">
        <v>70</v>
      </c>
      <c r="AA52" s="38"/>
      <c r="AB52" s="38"/>
      <c r="AC52" s="39"/>
      <c r="AD52" s="39"/>
      <c r="AE52" s="39"/>
      <c r="AF52" s="39"/>
      <c r="AG52" s="39"/>
      <c r="AH52" s="39"/>
    </row>
    <row r="53" spans="1:34" x14ac:dyDescent="0.25">
      <c r="A53" s="34"/>
      <c r="B53" s="35"/>
      <c r="C53" s="36" t="s">
        <v>71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7"/>
      <c r="X53" s="37"/>
      <c r="Y53" s="37"/>
      <c r="Z53" s="38" t="s">
        <v>72</v>
      </c>
      <c r="AA53" s="38"/>
      <c r="AB53" s="38"/>
      <c r="AC53" s="40">
        <v>3902</v>
      </c>
      <c r="AD53" s="40"/>
      <c r="AE53" s="40"/>
      <c r="AF53" s="40"/>
      <c r="AG53" s="40"/>
      <c r="AH53" s="40"/>
    </row>
    <row r="54" spans="1:34" x14ac:dyDescent="0.25">
      <c r="A54" s="34"/>
      <c r="B54" s="35"/>
      <c r="C54" s="36" t="s">
        <v>73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7"/>
      <c r="X54" s="37"/>
      <c r="Y54" s="37"/>
      <c r="Z54" s="38" t="s">
        <v>74</v>
      </c>
      <c r="AA54" s="38"/>
      <c r="AB54" s="38"/>
      <c r="AC54" s="40">
        <f>AC50+AC53</f>
        <v>16157</v>
      </c>
      <c r="AD54" s="40"/>
      <c r="AE54" s="40"/>
      <c r="AF54" s="40"/>
      <c r="AG54" s="40"/>
      <c r="AH54" s="40"/>
    </row>
    <row r="55" spans="1:34" x14ac:dyDescent="0.25">
      <c r="A55" s="51"/>
      <c r="B55" s="52"/>
      <c r="C55" s="53" t="s">
        <v>47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4"/>
      <c r="X55" s="54"/>
      <c r="Y55" s="54"/>
      <c r="Z55" s="55" t="s">
        <v>75</v>
      </c>
      <c r="AA55" s="55"/>
      <c r="AB55" s="55"/>
      <c r="AC55" s="56">
        <f>AC44+AC54</f>
        <v>44490</v>
      </c>
      <c r="AD55" s="56"/>
      <c r="AE55" s="56"/>
      <c r="AF55" s="56"/>
      <c r="AG55" s="56"/>
      <c r="AH55" s="56"/>
    </row>
    <row r="57" spans="1:34" ht="15.75" thickBot="1" x14ac:dyDescent="0.3"/>
    <row r="58" spans="1:34" ht="24" customHeight="1" thickBot="1" x14ac:dyDescent="0.3">
      <c r="A58" s="29" t="s">
        <v>76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9" t="s">
        <v>11</v>
      </c>
      <c r="X58" s="9"/>
      <c r="Y58" s="9"/>
      <c r="Z58" s="9" t="s">
        <v>12</v>
      </c>
      <c r="AA58" s="9"/>
      <c r="AB58" s="9"/>
      <c r="AC58" s="9" t="s">
        <v>49</v>
      </c>
      <c r="AD58" s="9"/>
      <c r="AE58" s="9"/>
      <c r="AF58" s="9"/>
      <c r="AG58" s="9"/>
      <c r="AH58" s="9"/>
    </row>
    <row r="59" spans="1:34" x14ac:dyDescent="0.25">
      <c r="A59" s="10" t="s">
        <v>14</v>
      </c>
      <c r="B59" s="10"/>
      <c r="C59" s="10" t="s">
        <v>15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 t="s">
        <v>16</v>
      </c>
      <c r="X59" s="10"/>
      <c r="Y59" s="10"/>
      <c r="Z59" s="10" t="s">
        <v>17</v>
      </c>
      <c r="AA59" s="10"/>
      <c r="AB59" s="10"/>
      <c r="AC59" s="10" t="s">
        <v>18</v>
      </c>
      <c r="AD59" s="10"/>
      <c r="AE59" s="10"/>
      <c r="AF59" s="10"/>
      <c r="AG59" s="10"/>
      <c r="AH59" s="10"/>
    </row>
    <row r="60" spans="1:34" x14ac:dyDescent="0.25">
      <c r="A60" s="30" t="s">
        <v>77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1"/>
      <c r="X60" s="31"/>
      <c r="Y60" s="31"/>
      <c r="Z60" s="32"/>
      <c r="AA60" s="32"/>
      <c r="AB60" s="32"/>
      <c r="AC60" s="33"/>
      <c r="AD60" s="33"/>
      <c r="AE60" s="33"/>
      <c r="AF60" s="33"/>
      <c r="AG60" s="33"/>
      <c r="AH60" s="33"/>
    </row>
    <row r="61" spans="1:34" x14ac:dyDescent="0.25">
      <c r="A61" s="34"/>
      <c r="B61" s="35"/>
      <c r="C61" s="36" t="s">
        <v>78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7"/>
      <c r="X61" s="37"/>
      <c r="Y61" s="37"/>
      <c r="Z61" s="38" t="s">
        <v>79</v>
      </c>
      <c r="AA61" s="38"/>
      <c r="AB61" s="38"/>
      <c r="AC61" s="40">
        <v>2800</v>
      </c>
      <c r="AD61" s="40"/>
      <c r="AE61" s="40"/>
      <c r="AF61" s="40"/>
      <c r="AG61" s="40"/>
      <c r="AH61" s="40"/>
    </row>
    <row r="62" spans="1:34" x14ac:dyDescent="0.25">
      <c r="A62" s="30" t="s">
        <v>80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1"/>
      <c r="X62" s="31"/>
      <c r="Y62" s="31"/>
      <c r="Z62" s="32"/>
      <c r="AA62" s="32"/>
      <c r="AB62" s="32"/>
      <c r="AC62" s="33"/>
      <c r="AD62" s="33"/>
      <c r="AE62" s="33"/>
      <c r="AF62" s="33"/>
      <c r="AG62" s="33"/>
      <c r="AH62" s="33"/>
    </row>
    <row r="63" spans="1:34" x14ac:dyDescent="0.25">
      <c r="A63" s="34"/>
      <c r="B63" s="35"/>
      <c r="C63" s="36" t="s">
        <v>81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37"/>
      <c r="Y63" s="37"/>
      <c r="Z63" s="38" t="s">
        <v>82</v>
      </c>
      <c r="AA63" s="38"/>
      <c r="AB63" s="38"/>
      <c r="AC63" s="40">
        <v>13558</v>
      </c>
      <c r="AD63" s="40"/>
      <c r="AE63" s="40"/>
      <c r="AF63" s="40"/>
      <c r="AG63" s="40"/>
      <c r="AH63" s="40"/>
    </row>
    <row r="64" spans="1:34" x14ac:dyDescent="0.25">
      <c r="A64" s="34"/>
      <c r="B64" s="35"/>
      <c r="C64" s="36" t="s">
        <v>83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7"/>
      <c r="X64" s="37"/>
      <c r="Y64" s="37"/>
      <c r="Z64" s="38" t="s">
        <v>84</v>
      </c>
      <c r="AA64" s="38"/>
      <c r="AB64" s="38"/>
      <c r="AC64" s="40">
        <v>-3935</v>
      </c>
      <c r="AD64" s="39"/>
      <c r="AE64" s="39"/>
      <c r="AF64" s="39"/>
      <c r="AG64" s="39"/>
      <c r="AH64" s="39"/>
    </row>
    <row r="65" spans="1:34" x14ac:dyDescent="0.25">
      <c r="A65" s="34"/>
      <c r="B65" s="35"/>
      <c r="C65" s="36" t="s">
        <v>85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37"/>
      <c r="Y65" s="37"/>
      <c r="Z65" s="38" t="s">
        <v>86</v>
      </c>
      <c r="AA65" s="38"/>
      <c r="AB65" s="38"/>
      <c r="AC65" s="40">
        <f>AC61+AC63+AC64</f>
        <v>12423</v>
      </c>
      <c r="AD65" s="40"/>
      <c r="AE65" s="40"/>
      <c r="AF65" s="40"/>
      <c r="AG65" s="40"/>
      <c r="AH65" s="40"/>
    </row>
    <row r="66" spans="1:34" x14ac:dyDescent="0.25">
      <c r="A66" s="30" t="s">
        <v>87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1"/>
      <c r="X66" s="31"/>
      <c r="Y66" s="31"/>
      <c r="Z66" s="32"/>
      <c r="AA66" s="32"/>
      <c r="AB66" s="32"/>
      <c r="AC66" s="33"/>
      <c r="AD66" s="33"/>
      <c r="AE66" s="33"/>
      <c r="AF66" s="33"/>
      <c r="AG66" s="33"/>
      <c r="AH66" s="33"/>
    </row>
    <row r="67" spans="1:34" x14ac:dyDescent="0.25">
      <c r="A67" s="34"/>
      <c r="B67" s="35"/>
      <c r="C67" s="36" t="s">
        <v>88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37"/>
      <c r="Y67" s="37"/>
      <c r="Z67" s="38" t="s">
        <v>89</v>
      </c>
      <c r="AA67" s="38"/>
      <c r="AB67" s="38"/>
      <c r="AC67" s="39">
        <v>4759</v>
      </c>
      <c r="AD67" s="39"/>
      <c r="AE67" s="39"/>
      <c r="AF67" s="39"/>
      <c r="AG67" s="39"/>
      <c r="AH67" s="39"/>
    </row>
    <row r="68" spans="1:34" x14ac:dyDescent="0.25">
      <c r="A68" s="30" t="s">
        <v>90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1"/>
      <c r="X68" s="31"/>
      <c r="Y68" s="31"/>
      <c r="Z68" s="32"/>
      <c r="AA68" s="32"/>
      <c r="AB68" s="32"/>
      <c r="AC68" s="33"/>
      <c r="AD68" s="33"/>
      <c r="AE68" s="33"/>
      <c r="AF68" s="33"/>
      <c r="AG68" s="33"/>
      <c r="AH68" s="33"/>
    </row>
    <row r="69" spans="1:34" x14ac:dyDescent="0.25">
      <c r="A69" s="30" t="s">
        <v>91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1"/>
      <c r="X69" s="31"/>
      <c r="Y69" s="31"/>
      <c r="Z69" s="32"/>
      <c r="AA69" s="32"/>
      <c r="AB69" s="32"/>
      <c r="AC69" s="33"/>
      <c r="AD69" s="33"/>
      <c r="AE69" s="33"/>
      <c r="AF69" s="33"/>
      <c r="AG69" s="33"/>
      <c r="AH69" s="33"/>
    </row>
    <row r="70" spans="1:34" x14ac:dyDescent="0.25">
      <c r="A70" s="34"/>
      <c r="B70" s="35"/>
      <c r="C70" s="36" t="s">
        <v>92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7"/>
      <c r="X70" s="37"/>
      <c r="Y70" s="37"/>
      <c r="Z70" s="38" t="s">
        <v>93</v>
      </c>
      <c r="AA70" s="38"/>
      <c r="AB70" s="38"/>
      <c r="AC70" s="40">
        <v>21175</v>
      </c>
      <c r="AD70" s="40"/>
      <c r="AE70" s="40"/>
      <c r="AF70" s="40"/>
      <c r="AG70" s="40"/>
      <c r="AH70" s="40"/>
    </row>
    <row r="71" spans="1:34" x14ac:dyDescent="0.25">
      <c r="A71" s="34"/>
      <c r="B71" s="35"/>
      <c r="C71" s="36" t="s">
        <v>94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7"/>
      <c r="X71" s="37"/>
      <c r="Y71" s="37"/>
      <c r="Z71" s="38" t="s">
        <v>95</v>
      </c>
      <c r="AA71" s="38"/>
      <c r="AB71" s="38"/>
      <c r="AC71" s="40">
        <f>AC70</f>
        <v>21175</v>
      </c>
      <c r="AD71" s="40"/>
      <c r="AE71" s="40"/>
      <c r="AF71" s="40"/>
      <c r="AG71" s="40"/>
      <c r="AH71" s="40"/>
    </row>
    <row r="72" spans="1:34" x14ac:dyDescent="0.25">
      <c r="A72" s="30" t="s">
        <v>99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1"/>
      <c r="X72" s="31"/>
      <c r="Y72" s="31"/>
      <c r="Z72" s="32"/>
      <c r="AA72" s="32"/>
      <c r="AB72" s="32"/>
      <c r="AC72" s="33"/>
      <c r="AD72" s="33"/>
      <c r="AE72" s="33"/>
      <c r="AF72" s="33"/>
      <c r="AG72" s="33"/>
      <c r="AH72" s="33"/>
    </row>
    <row r="73" spans="1:34" x14ac:dyDescent="0.25">
      <c r="A73" s="34"/>
      <c r="B73" s="35"/>
      <c r="C73" s="36" t="s">
        <v>92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37"/>
      <c r="Y73" s="37"/>
      <c r="Z73" s="38" t="s">
        <v>100</v>
      </c>
      <c r="AA73" s="38"/>
      <c r="AB73" s="38"/>
      <c r="AC73" s="40">
        <v>1325</v>
      </c>
      <c r="AD73" s="40"/>
      <c r="AE73" s="40"/>
      <c r="AF73" s="40"/>
      <c r="AG73" s="40"/>
      <c r="AH73" s="40"/>
    </row>
    <row r="74" spans="1:34" x14ac:dyDescent="0.25">
      <c r="A74" s="34"/>
      <c r="B74" s="35"/>
      <c r="C74" s="36" t="s">
        <v>96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7"/>
      <c r="X74" s="37"/>
      <c r="Y74" s="37"/>
      <c r="Z74" s="38" t="s">
        <v>101</v>
      </c>
      <c r="AA74" s="38"/>
      <c r="AB74" s="38"/>
      <c r="AC74" s="40">
        <v>275</v>
      </c>
      <c r="AD74" s="40"/>
      <c r="AE74" s="40"/>
      <c r="AF74" s="40"/>
      <c r="AG74" s="40"/>
      <c r="AH74" s="40"/>
    </row>
    <row r="75" spans="1:34" ht="23.25" customHeight="1" x14ac:dyDescent="0.25">
      <c r="A75" s="34"/>
      <c r="B75" s="35"/>
      <c r="C75" s="36" t="s">
        <v>97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13"/>
      <c r="W75" s="50"/>
      <c r="X75" s="36"/>
      <c r="Y75" s="13"/>
      <c r="Z75" s="48" t="s">
        <v>102</v>
      </c>
      <c r="AA75" s="49"/>
      <c r="AB75" s="14"/>
      <c r="AC75" s="46">
        <v>2895</v>
      </c>
      <c r="AD75" s="47"/>
      <c r="AE75" s="47"/>
      <c r="AF75" s="47"/>
      <c r="AG75" s="47"/>
      <c r="AH75" s="40"/>
    </row>
    <row r="76" spans="1:34" x14ac:dyDescent="0.25">
      <c r="A76" s="34"/>
      <c r="B76" s="35"/>
      <c r="C76" s="36" t="s">
        <v>98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7"/>
      <c r="X76" s="37"/>
      <c r="Y76" s="37"/>
      <c r="Z76" s="38" t="s">
        <v>103</v>
      </c>
      <c r="AA76" s="38"/>
      <c r="AB76" s="38"/>
      <c r="AC76" s="40">
        <v>1638</v>
      </c>
      <c r="AD76" s="40"/>
      <c r="AE76" s="40"/>
      <c r="AF76" s="40"/>
      <c r="AG76" s="40"/>
      <c r="AH76" s="40"/>
    </row>
    <row r="77" spans="1:34" x14ac:dyDescent="0.25">
      <c r="A77" s="34"/>
      <c r="B77" s="35"/>
      <c r="C77" s="36" t="s">
        <v>104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7"/>
      <c r="X77" s="37"/>
      <c r="Y77" s="37"/>
      <c r="Z77" s="38" t="s">
        <v>105</v>
      </c>
      <c r="AA77" s="38"/>
      <c r="AB77" s="38"/>
      <c r="AC77" s="40">
        <f>AC73+AC74+AC75+AC76</f>
        <v>6133</v>
      </c>
      <c r="AD77" s="40"/>
      <c r="AE77" s="40"/>
      <c r="AF77" s="40"/>
      <c r="AG77" s="40"/>
      <c r="AH77" s="40"/>
    </row>
    <row r="78" spans="1:34" x14ac:dyDescent="0.25">
      <c r="A78" s="34"/>
      <c r="B78" s="35"/>
      <c r="C78" s="36" t="s">
        <v>106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7"/>
      <c r="X78" s="37"/>
      <c r="Y78" s="37"/>
      <c r="Z78" s="38" t="s">
        <v>107</v>
      </c>
      <c r="AA78" s="38"/>
      <c r="AB78" s="38"/>
      <c r="AC78" s="40">
        <f>AC71+AC77</f>
        <v>27308</v>
      </c>
      <c r="AD78" s="40"/>
      <c r="AE78" s="40"/>
      <c r="AF78" s="40"/>
      <c r="AG78" s="40"/>
      <c r="AH78" s="40"/>
    </row>
    <row r="79" spans="1:34" x14ac:dyDescent="0.25">
      <c r="A79" s="51"/>
      <c r="B79" s="52"/>
      <c r="C79" s="53" t="s">
        <v>47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4"/>
      <c r="X79" s="54"/>
      <c r="Y79" s="54"/>
      <c r="Z79" s="55" t="s">
        <v>108</v>
      </c>
      <c r="AA79" s="55"/>
      <c r="AB79" s="55"/>
      <c r="AC79" s="56">
        <f>AC65+AC67+AC78</f>
        <v>44490</v>
      </c>
      <c r="AD79" s="56"/>
      <c r="AE79" s="56"/>
      <c r="AF79" s="56"/>
      <c r="AG79" s="56"/>
      <c r="AH79" s="56"/>
    </row>
    <row r="80" spans="1:34" x14ac:dyDescent="0.25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4"/>
      <c r="AA80" s="44"/>
      <c r="AB80" s="44"/>
      <c r="AC80" s="45"/>
      <c r="AD80" s="45"/>
      <c r="AE80" s="45"/>
      <c r="AF80" s="45"/>
      <c r="AG80" s="45"/>
      <c r="AH80" s="45"/>
    </row>
    <row r="82" spans="4:34" s="19" customFormat="1" ht="12.75" customHeight="1" x14ac:dyDescent="0.25">
      <c r="D82" s="20" t="s">
        <v>42</v>
      </c>
      <c r="E82" s="20"/>
      <c r="F82" s="20"/>
      <c r="G82" s="21"/>
      <c r="H82" s="21"/>
      <c r="I82" s="21"/>
      <c r="J82" s="21"/>
      <c r="K82" s="21"/>
      <c r="L82" s="21"/>
      <c r="M82" s="21"/>
      <c r="N82" s="22"/>
      <c r="O82" s="22"/>
      <c r="P82" s="22"/>
      <c r="Q82" s="22"/>
      <c r="R82" s="21"/>
      <c r="S82" s="21"/>
      <c r="T82" s="21"/>
      <c r="U82" s="21"/>
      <c r="V82" s="22" t="s">
        <v>46</v>
      </c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</sheetData>
  <mergeCells count="247">
    <mergeCell ref="C79:V79"/>
    <mergeCell ref="W79:Y79"/>
    <mergeCell ref="Z79:AB79"/>
    <mergeCell ref="AC79:AH79"/>
    <mergeCell ref="C77:V77"/>
    <mergeCell ref="W77:Y77"/>
    <mergeCell ref="Z77:AB77"/>
    <mergeCell ref="AC77:AH77"/>
    <mergeCell ref="C78:V78"/>
    <mergeCell ref="W78:Y78"/>
    <mergeCell ref="Z78:AB78"/>
    <mergeCell ref="AC78:AH78"/>
    <mergeCell ref="C76:V76"/>
    <mergeCell ref="W76:Y76"/>
    <mergeCell ref="Z76:AB76"/>
    <mergeCell ref="AC76:AH76"/>
    <mergeCell ref="C75:V75"/>
    <mergeCell ref="W75:Y75"/>
    <mergeCell ref="Z75:AB75"/>
    <mergeCell ref="AC75:AH75"/>
    <mergeCell ref="C74:V74"/>
    <mergeCell ref="W74:Y74"/>
    <mergeCell ref="Z74:AB74"/>
    <mergeCell ref="AC74:AH74"/>
    <mergeCell ref="A72:V72"/>
    <mergeCell ref="W72:Y72"/>
    <mergeCell ref="Z72:AB72"/>
    <mergeCell ref="AC72:AH72"/>
    <mergeCell ref="C73:V73"/>
    <mergeCell ref="W73:Y73"/>
    <mergeCell ref="Z73:AB73"/>
    <mergeCell ref="AC73:AH73"/>
    <mergeCell ref="C71:V71"/>
    <mergeCell ref="W71:Y71"/>
    <mergeCell ref="Z71:AB71"/>
    <mergeCell ref="AC71:AH71"/>
    <mergeCell ref="A69:V69"/>
    <mergeCell ref="W69:Y69"/>
    <mergeCell ref="Z69:AB69"/>
    <mergeCell ref="AC69:AH69"/>
    <mergeCell ref="C70:V70"/>
    <mergeCell ref="W70:Y70"/>
    <mergeCell ref="Z70:AB70"/>
    <mergeCell ref="AC70:AH70"/>
    <mergeCell ref="A68:V68"/>
    <mergeCell ref="W68:Y68"/>
    <mergeCell ref="Z68:AB68"/>
    <mergeCell ref="AC68:AH68"/>
    <mergeCell ref="C67:V67"/>
    <mergeCell ref="W67:Y67"/>
    <mergeCell ref="Z67:AB67"/>
    <mergeCell ref="AC67:AH67"/>
    <mergeCell ref="A66:V66"/>
    <mergeCell ref="W66:Y66"/>
    <mergeCell ref="Z66:AB66"/>
    <mergeCell ref="AC66:AH66"/>
    <mergeCell ref="C65:V65"/>
    <mergeCell ref="W65:Y65"/>
    <mergeCell ref="Z65:AB65"/>
    <mergeCell ref="AC65:AH65"/>
    <mergeCell ref="C64:V64"/>
    <mergeCell ref="W64:Y64"/>
    <mergeCell ref="Z64:AB64"/>
    <mergeCell ref="AC64:AH64"/>
    <mergeCell ref="A62:V62"/>
    <mergeCell ref="W62:Y62"/>
    <mergeCell ref="Z62:AB62"/>
    <mergeCell ref="AC62:AH62"/>
    <mergeCell ref="C63:V63"/>
    <mergeCell ref="W63:Y63"/>
    <mergeCell ref="Z63:AB63"/>
    <mergeCell ref="AC63:AH63"/>
    <mergeCell ref="C61:V61"/>
    <mergeCell ref="W61:Y61"/>
    <mergeCell ref="Z61:AB61"/>
    <mergeCell ref="AC61:AH61"/>
    <mergeCell ref="A59:B59"/>
    <mergeCell ref="C59:V59"/>
    <mergeCell ref="W59:Y59"/>
    <mergeCell ref="Z59:AB59"/>
    <mergeCell ref="AC59:AH59"/>
    <mergeCell ref="A60:V60"/>
    <mergeCell ref="W60:Y60"/>
    <mergeCell ref="Z60:AB60"/>
    <mergeCell ref="AC60:AH60"/>
    <mergeCell ref="A58:V58"/>
    <mergeCell ref="W58:Y58"/>
    <mergeCell ref="Z58:AB58"/>
    <mergeCell ref="AC58:AH58"/>
    <mergeCell ref="C55:V55"/>
    <mergeCell ref="W55:Y55"/>
    <mergeCell ref="Z55:AB55"/>
    <mergeCell ref="AC55:AH55"/>
    <mergeCell ref="C53:V53"/>
    <mergeCell ref="W53:Y53"/>
    <mergeCell ref="Z53:AB53"/>
    <mergeCell ref="AC53:AH53"/>
    <mergeCell ref="C54:V54"/>
    <mergeCell ref="W54:Y54"/>
    <mergeCell ref="Z54:AB54"/>
    <mergeCell ref="AC54:AH54"/>
    <mergeCell ref="A51:V51"/>
    <mergeCell ref="W51:Y51"/>
    <mergeCell ref="Z51:AB51"/>
    <mergeCell ref="AC51:AH51"/>
    <mergeCell ref="C52:V52"/>
    <mergeCell ref="W52:Y52"/>
    <mergeCell ref="Z52:AB52"/>
    <mergeCell ref="AC52:AH52"/>
    <mergeCell ref="C50:V50"/>
    <mergeCell ref="W50:Y50"/>
    <mergeCell ref="Z50:AB50"/>
    <mergeCell ref="AC50:AH50"/>
    <mergeCell ref="C49:V49"/>
    <mergeCell ref="W49:Y49"/>
    <mergeCell ref="Z49:AB49"/>
    <mergeCell ref="AC49:AH49"/>
    <mergeCell ref="C48:V48"/>
    <mergeCell ref="W48:Y48"/>
    <mergeCell ref="Z48:AB48"/>
    <mergeCell ref="AC48:AH48"/>
    <mergeCell ref="A45:V45"/>
    <mergeCell ref="W45:Y45"/>
    <mergeCell ref="Z45:AB45"/>
    <mergeCell ref="AC45:AH45"/>
    <mergeCell ref="A46:V46"/>
    <mergeCell ref="W46:Y46"/>
    <mergeCell ref="Z46:AB46"/>
    <mergeCell ref="AC46:AH46"/>
    <mergeCell ref="Z47:AB47"/>
    <mergeCell ref="AC47:AH47"/>
    <mergeCell ref="C47:V47"/>
    <mergeCell ref="W47:Y47"/>
    <mergeCell ref="Z44:AB44"/>
    <mergeCell ref="AC44:AH44"/>
    <mergeCell ref="C44:V44"/>
    <mergeCell ref="W44:Y44"/>
    <mergeCell ref="Z43:AB43"/>
    <mergeCell ref="AC43:AH43"/>
    <mergeCell ref="C43:V43"/>
    <mergeCell ref="W43:Y43"/>
    <mergeCell ref="Z42:AB42"/>
    <mergeCell ref="AC42:AH42"/>
    <mergeCell ref="C42:V42"/>
    <mergeCell ref="W42:Y42"/>
    <mergeCell ref="Z41:AB41"/>
    <mergeCell ref="AC41:AH41"/>
    <mergeCell ref="A41:V41"/>
    <mergeCell ref="W41:Y41"/>
    <mergeCell ref="Z40:AB40"/>
    <mergeCell ref="AC40:AH40"/>
    <mergeCell ref="C40:V40"/>
    <mergeCell ref="W40:Y40"/>
    <mergeCell ref="Z38:AB38"/>
    <mergeCell ref="AC38:AH38"/>
    <mergeCell ref="Z39:AB39"/>
    <mergeCell ref="AC39:AH39"/>
    <mergeCell ref="A38:V38"/>
    <mergeCell ref="W38:Y38"/>
    <mergeCell ref="Z36:AB36"/>
    <mergeCell ref="AC36:AH36"/>
    <mergeCell ref="A37:B37"/>
    <mergeCell ref="Z37:AB37"/>
    <mergeCell ref="AC37:AH37"/>
    <mergeCell ref="A36:V36"/>
    <mergeCell ref="W36:Y36"/>
    <mergeCell ref="A32:B32"/>
    <mergeCell ref="C32:V32"/>
    <mergeCell ref="W32:Y32"/>
    <mergeCell ref="Z32:AB32"/>
    <mergeCell ref="AC32:AH32"/>
    <mergeCell ref="A31:B31"/>
    <mergeCell ref="C31:V31"/>
    <mergeCell ref="W31:Y31"/>
    <mergeCell ref="Z31:AB31"/>
    <mergeCell ref="AC31:AH31"/>
    <mergeCell ref="A30:B30"/>
    <mergeCell ref="C30:V30"/>
    <mergeCell ref="W30:Y30"/>
    <mergeCell ref="Z30:AB30"/>
    <mergeCell ref="AC30:AH30"/>
    <mergeCell ref="A35:AH35"/>
    <mergeCell ref="A39:V39"/>
    <mergeCell ref="W39:Y39"/>
    <mergeCell ref="C37:V37"/>
    <mergeCell ref="W37:Y37"/>
    <mergeCell ref="A29:B29"/>
    <mergeCell ref="C29:V29"/>
    <mergeCell ref="W29:Y29"/>
    <mergeCell ref="Z29:AB29"/>
    <mergeCell ref="AC29:AH29"/>
    <mergeCell ref="A28:B28"/>
    <mergeCell ref="C28:V28"/>
    <mergeCell ref="W28:Y28"/>
    <mergeCell ref="Z28:AB28"/>
    <mergeCell ref="AC28:AH28"/>
    <mergeCell ref="A27:B27"/>
    <mergeCell ref="C27:V27"/>
    <mergeCell ref="W27:Y27"/>
    <mergeCell ref="Z27:AB27"/>
    <mergeCell ref="AC27:AH27"/>
    <mergeCell ref="A26:B26"/>
    <mergeCell ref="C26:V26"/>
    <mergeCell ref="W26:Y26"/>
    <mergeCell ref="Z26:AB26"/>
    <mergeCell ref="AC26:AH26"/>
    <mergeCell ref="A25:B25"/>
    <mergeCell ref="C25:V25"/>
    <mergeCell ref="W25:Y25"/>
    <mergeCell ref="Z25:AB25"/>
    <mergeCell ref="AC25:AH25"/>
    <mergeCell ref="A24:B24"/>
    <mergeCell ref="C24:V24"/>
    <mergeCell ref="W24:Y24"/>
    <mergeCell ref="Z24:AB24"/>
    <mergeCell ref="AC24:AH24"/>
    <mergeCell ref="A23:B23"/>
    <mergeCell ref="C23:V23"/>
    <mergeCell ref="W23:Y23"/>
    <mergeCell ref="Z23:AB23"/>
    <mergeCell ref="AC23:AH23"/>
    <mergeCell ref="A22:B22"/>
    <mergeCell ref="C22:V22"/>
    <mergeCell ref="W22:Y22"/>
    <mergeCell ref="Z22:AB22"/>
    <mergeCell ref="AC22:AH22"/>
    <mergeCell ref="A20:B20"/>
    <mergeCell ref="C20:V20"/>
    <mergeCell ref="W20:Y20"/>
    <mergeCell ref="Z20:AB20"/>
    <mergeCell ref="AC20:AH20"/>
    <mergeCell ref="A21:B21"/>
    <mergeCell ref="C21:V21"/>
    <mergeCell ref="W21:Y21"/>
    <mergeCell ref="Z21:AB21"/>
    <mergeCell ref="AC21:AH21"/>
    <mergeCell ref="A14:AH14"/>
    <mergeCell ref="A15:AH15"/>
    <mergeCell ref="A17:C17"/>
    <mergeCell ref="D17:I17"/>
    <mergeCell ref="A18:AH18"/>
    <mergeCell ref="L19:M19"/>
    <mergeCell ref="J3:AC3"/>
    <mergeCell ref="J5:Q5"/>
    <mergeCell ref="J7:AC7"/>
    <mergeCell ref="J9:O9"/>
    <mergeCell ref="T9:Y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2024-11-20T09:34:15Z</dcterms:created>
  <dcterms:modified xsi:type="dcterms:W3CDTF">2024-11-20T10:01:28Z</dcterms:modified>
</cp:coreProperties>
</file>